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40" windowWidth="15600" windowHeight="7620"/>
  </bookViews>
  <sheets>
    <sheet name="4" sheetId="1" r:id="rId1"/>
  </sheets>
  <calcPr calcId="144525"/>
</workbook>
</file>

<file path=xl/calcChain.xml><?xml version="1.0" encoding="utf-8"?>
<calcChain xmlns="http://schemas.openxmlformats.org/spreadsheetml/2006/main">
  <c r="E9" i="1" l="1"/>
  <c r="E20" i="1"/>
  <c r="G20" i="1" l="1"/>
  <c r="J20" i="1"/>
  <c r="I20" i="1"/>
  <c r="H20" i="1"/>
  <c r="G6" i="1" l="1"/>
  <c r="G5" i="1"/>
  <c r="J9" i="1" l="1"/>
  <c r="I9" i="1"/>
  <c r="H9" i="1"/>
  <c r="G9" i="1" l="1"/>
</calcChain>
</file>

<file path=xl/sharedStrings.xml><?xml version="1.0" encoding="utf-8"?>
<sst xmlns="http://schemas.openxmlformats.org/spreadsheetml/2006/main" count="51" uniqueCount="48">
  <si>
    <t>Номер рецептуры №</t>
  </si>
  <si>
    <t>Наименование блюда</t>
  </si>
  <si>
    <t>Углеводы, г</t>
  </si>
  <si>
    <t>Хлеб пшеничный</t>
  </si>
  <si>
    <t>Итого:</t>
  </si>
  <si>
    <t>Напиток кофейный на молоке</t>
  </si>
  <si>
    <t>Яблоко</t>
  </si>
  <si>
    <t>379/М</t>
  </si>
  <si>
    <t>338/М</t>
  </si>
  <si>
    <r>
      <rPr>
        <sz val="11.5"/>
        <rFont val="Times New Roman"/>
        <family val="1"/>
        <charset val="204"/>
      </rPr>
      <t>82/М</t>
    </r>
  </si>
  <si>
    <r>
      <rPr>
        <sz val="11.5"/>
        <rFont val="Times New Roman"/>
        <family val="1"/>
        <charset val="204"/>
      </rPr>
      <t xml:space="preserve">Борщ из свежей капусты с
</t>
    </r>
    <r>
      <rPr>
        <sz val="11.5"/>
        <rFont val="Times New Roman"/>
        <family val="1"/>
        <charset val="204"/>
      </rPr>
      <t>картофелем и сметаной</t>
    </r>
  </si>
  <si>
    <r>
      <rPr>
        <sz val="11.5"/>
        <rFont val="Times New Roman"/>
        <family val="1"/>
        <charset val="204"/>
      </rPr>
      <t>293/М</t>
    </r>
  </si>
  <si>
    <r>
      <rPr>
        <sz val="11.5"/>
        <rFont val="Times New Roman"/>
        <family val="1"/>
        <charset val="204"/>
      </rPr>
      <t>171/М</t>
    </r>
  </si>
  <si>
    <r>
      <rPr>
        <sz val="11.5"/>
        <rFont val="Times New Roman"/>
        <family val="1"/>
        <charset val="204"/>
      </rPr>
      <t>349/М</t>
    </r>
  </si>
  <si>
    <r>
      <rPr>
        <sz val="11.5"/>
        <rFont val="Times New Roman"/>
        <family val="1"/>
        <charset val="204"/>
      </rPr>
      <t>Компот из су</t>
    </r>
    <r>
      <rPr>
        <sz val="11.5"/>
        <rFont val="Times New Roman"/>
        <family val="1"/>
        <charset val="204"/>
      </rPr>
      <t>хофруктов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</si>
  <si>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</si>
  <si>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 xml:space="preserve">Хлеб </t>
    </r>
    <r>
      <rPr>
        <sz val="11.5"/>
        <rFont val="Times New Roman"/>
        <family val="1"/>
        <charset val="204"/>
      </rPr>
      <t>пшеничный</t>
    </r>
  </si>
  <si>
    <t>Винегрет овощной</t>
  </si>
  <si>
    <t>67/М</t>
  </si>
  <si>
    <t xml:space="preserve">Куры запеченные </t>
  </si>
  <si>
    <t>90</t>
  </si>
  <si>
    <t>Каша гречневая рассыпчатая с маслом сливочным</t>
  </si>
  <si>
    <t>Цена</t>
  </si>
  <si>
    <t>Белки,г</t>
  </si>
  <si>
    <t>Жиры,</t>
  </si>
  <si>
    <t>Калорийность</t>
  </si>
  <si>
    <t>Прием пищи</t>
  </si>
  <si>
    <t>Раздел</t>
  </si>
  <si>
    <t>Школа</t>
  </si>
  <si>
    <t>отд/корп.</t>
  </si>
  <si>
    <t>гор.блюдо</t>
  </si>
  <si>
    <t>гор.напиток</t>
  </si>
  <si>
    <t>хлеб</t>
  </si>
  <si>
    <t>фрукты</t>
  </si>
  <si>
    <t>закуска</t>
  </si>
  <si>
    <t>1блюдо</t>
  </si>
  <si>
    <t>2блюдо</t>
  </si>
  <si>
    <t>гарнир</t>
  </si>
  <si>
    <t>напиток</t>
  </si>
  <si>
    <t>Выход,г</t>
  </si>
  <si>
    <t>Завтрак 2</t>
  </si>
  <si>
    <t>Обед</t>
  </si>
  <si>
    <t>Завтрак</t>
  </si>
  <si>
    <t>155</t>
  </si>
  <si>
    <t>Запеканка из творога с молоком сгущенным</t>
  </si>
  <si>
    <t>223/М</t>
  </si>
  <si>
    <t>МБОУ СОШ №48 г.Владикавказ</t>
  </si>
  <si>
    <t>День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</si>
</sst>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7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68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1" fontId="11" fillId="0" borderId="2" xfId="0" applyNumberFormat="1" applyFont="1" applyBorder="1" applyAlignment="1">
      <alignment horizontal="center" vertical="top" wrapText="1"/>
    </xf>
    <xf numFmtId="0" fontId="3" fillId="3" borderId="1" xfId="0" applyFont="1" applyFill="1" applyBorder="1"/>
    <xf numFmtId="0" fontId="3" fillId="4" borderId="0" xfId="0" applyFont="1" applyFill="1"/>
    <xf numFmtId="14" fontId="3" fillId="3" borderId="0" xfId="0" applyNumberFormat="1" applyFont="1" applyFill="1" applyBorder="1"/>
    <xf numFmtId="0" fontId="3" fillId="3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 wrapText="1"/>
    </xf>
    <xf numFmtId="0" fontId="12" fillId="3" borderId="2" xfId="0" applyFont="1" applyFill="1" applyBorder="1" applyAlignment="1">
      <alignment horizontal="center" wrapText="1"/>
    </xf>
    <xf numFmtId="14" fontId="12" fillId="3" borderId="2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5" fillId="5" borderId="2" xfId="0" applyFont="1" applyFill="1" applyBorder="1"/>
    <xf numFmtId="0" fontId="15" fillId="3" borderId="0" xfId="0" applyFont="1" applyFill="1" applyBorder="1"/>
    <xf numFmtId="0" fontId="15" fillId="0" borderId="0" xfId="0" applyFont="1" applyBorder="1"/>
    <xf numFmtId="0" fontId="15" fillId="0" borderId="0" xfId="0" applyFont="1"/>
    <xf numFmtId="14" fontId="15" fillId="2" borderId="2" xfId="0" applyNumberFormat="1" applyFont="1" applyFill="1" applyBorder="1"/>
    <xf numFmtId="0" fontId="15" fillId="6" borderId="3" xfId="0" applyFont="1" applyFill="1" applyBorder="1" applyAlignment="1"/>
    <xf numFmtId="0" fontId="15" fillId="6" borderId="2" xfId="0" applyFont="1" applyFill="1" applyBorder="1" applyAlignment="1"/>
    <xf numFmtId="0" fontId="15" fillId="5" borderId="2" xfId="0" applyFont="1" applyFill="1" applyBorder="1" applyAlignment="1">
      <alignment vertical="center" wrapText="1"/>
    </xf>
    <xf numFmtId="0" fontId="3" fillId="4" borderId="0" xfId="0" applyFont="1" applyFill="1" applyBorder="1"/>
    <xf numFmtId="0" fontId="4" fillId="0" borderId="4" xfId="0" applyFont="1" applyBorder="1"/>
    <xf numFmtId="0" fontId="0" fillId="4" borderId="5" xfId="0" applyFill="1" applyBorder="1"/>
    <xf numFmtId="0" fontId="0" fillId="7" borderId="5" xfId="0" applyFill="1" applyBorder="1" applyProtection="1">
      <protection locked="0"/>
    </xf>
    <xf numFmtId="0" fontId="0" fillId="7" borderId="5" xfId="0" applyFill="1" applyBorder="1" applyAlignment="1" applyProtection="1">
      <alignment wrapText="1"/>
      <protection locked="0"/>
    </xf>
    <xf numFmtId="1" fontId="0" fillId="7" borderId="5" xfId="0" applyNumberFormat="1" applyFill="1" applyBorder="1" applyProtection="1">
      <protection locked="0"/>
    </xf>
    <xf numFmtId="2" fontId="0" fillId="7" borderId="5" xfId="0" applyNumberFormat="1" applyFill="1" applyBorder="1" applyProtection="1">
      <protection locked="0"/>
    </xf>
    <xf numFmtId="0" fontId="0" fillId="0" borderId="6" xfId="0" applyBorder="1"/>
    <xf numFmtId="0" fontId="0" fillId="7" borderId="2" xfId="0" applyFill="1" applyBorder="1" applyProtection="1">
      <protection locked="0"/>
    </xf>
    <xf numFmtId="0" fontId="0" fillId="7" borderId="2" xfId="0" applyFill="1" applyBorder="1" applyAlignment="1" applyProtection="1">
      <alignment wrapText="1"/>
      <protection locked="0"/>
    </xf>
    <xf numFmtId="1" fontId="0" fillId="7" borderId="2" xfId="0" applyNumberFormat="1" applyFill="1" applyBorder="1" applyProtection="1">
      <protection locked="0"/>
    </xf>
    <xf numFmtId="2" fontId="0" fillId="7" borderId="2" xfId="0" applyNumberFormat="1" applyFill="1" applyBorder="1" applyProtection="1">
      <protection locked="0"/>
    </xf>
    <xf numFmtId="0" fontId="0" fillId="0" borderId="7" xfId="0" applyBorder="1"/>
    <xf numFmtId="0" fontId="0" fillId="7" borderId="8" xfId="0" applyFill="1" applyBorder="1" applyProtection="1">
      <protection locked="0"/>
    </xf>
    <xf numFmtId="0" fontId="0" fillId="7" borderId="8" xfId="0" applyFill="1" applyBorder="1" applyAlignment="1" applyProtection="1">
      <alignment wrapText="1"/>
      <protection locked="0"/>
    </xf>
    <xf numFmtId="1" fontId="0" fillId="7" borderId="8" xfId="0" applyNumberFormat="1" applyFill="1" applyBorder="1" applyProtection="1">
      <protection locked="0"/>
    </xf>
    <xf numFmtId="2" fontId="0" fillId="7" borderId="8" xfId="0" applyNumberFormat="1" applyFill="1" applyBorder="1" applyProtection="1">
      <protection locked="0"/>
    </xf>
    <xf numFmtId="0" fontId="3" fillId="0" borderId="2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14" fillId="0" borderId="2" xfId="0" applyFont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0" fontId="16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0" fillId="7" borderId="5" xfId="0" applyNumberFormat="1" applyFill="1" applyBorder="1" applyProtection="1">
      <protection locked="0"/>
    </xf>
    <xf numFmtId="0" fontId="0" fillId="7" borderId="2" xfId="0" applyNumberFormat="1" applyFill="1" applyBorder="1" applyProtection="1">
      <protection locked="0"/>
    </xf>
    <xf numFmtId="0" fontId="0" fillId="7" borderId="8" xfId="0" applyNumberFormat="1" applyFill="1" applyBorder="1" applyProtection="1">
      <protection locked="0"/>
    </xf>
    <xf numFmtId="0" fontId="10" fillId="0" borderId="2" xfId="0" applyNumberFormat="1" applyFont="1" applyBorder="1" applyAlignment="1">
      <alignment horizontal="center" vertical="top" wrapText="1"/>
    </xf>
    <xf numFmtId="0" fontId="11" fillId="0" borderId="2" xfId="0" applyNumberFormat="1" applyFont="1" applyBorder="1" applyAlignment="1">
      <alignment horizontal="center" vertical="top" wrapText="1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Alignment="1">
      <alignment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Z26"/>
  <sheetViews>
    <sheetView tabSelected="1" workbookViewId="0">
      <selection activeCell="I2" sqref="I2"/>
    </sheetView>
  </sheetViews>
  <sheetFormatPr defaultRowHeight="15" x14ac:dyDescent="0.25"/>
  <cols>
    <col min="1" max="1" width="13.42578125" style="4" customWidth="1"/>
    <col min="2" max="2" width="16.140625" style="4" customWidth="1"/>
    <col min="3" max="3" width="11.85546875" style="2" customWidth="1"/>
    <col min="4" max="4" width="31.85546875" style="4" customWidth="1"/>
    <col min="5" max="5" width="11.28515625" style="2" customWidth="1"/>
    <col min="6" max="6" width="9.5703125" style="3" customWidth="1"/>
    <col min="7" max="7" width="13.140625" style="3" customWidth="1"/>
    <col min="8" max="8" width="9.7109375" style="2" customWidth="1"/>
    <col min="9" max="9" width="9.140625" style="2" customWidth="1"/>
    <col min="10" max="10" width="13.7109375" style="2" customWidth="1"/>
    <col min="11" max="11" width="11.7109375" style="2" customWidth="1"/>
    <col min="12" max="936" width="9.140625" style="2" customWidth="1"/>
    <col min="937" max="1003" width="8.7109375" customWidth="1"/>
    <col min="1004" max="1027" width="11.5703125" customWidth="1"/>
  </cols>
  <sheetData>
    <row r="1" spans="1:936" x14ac:dyDescent="0.25">
      <c r="A1" s="54"/>
      <c r="B1" s="54"/>
      <c r="C1" s="54"/>
      <c r="D1" s="54"/>
      <c r="E1" s="1"/>
      <c r="F1" s="55"/>
      <c r="G1" s="55"/>
      <c r="H1" s="55"/>
      <c r="I1" s="55"/>
      <c r="J1" s="55"/>
      <c r="K1" s="55"/>
      <c r="L1" s="1"/>
      <c r="M1" s="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</row>
    <row r="2" spans="1:936" ht="15.75" x14ac:dyDescent="0.25">
      <c r="A2" s="26" t="s">
        <v>28</v>
      </c>
      <c r="B2" s="33" t="s">
        <v>46</v>
      </c>
      <c r="C2" s="34"/>
      <c r="D2" s="35"/>
      <c r="E2" s="27" t="s">
        <v>29</v>
      </c>
      <c r="F2" s="28"/>
      <c r="G2" s="29"/>
      <c r="H2" s="30"/>
      <c r="I2" s="31" t="s">
        <v>47</v>
      </c>
      <c r="J2" s="32">
        <v>45029</v>
      </c>
      <c r="L2" s="1"/>
      <c r="M2" s="1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</row>
    <row r="3" spans="1:936" ht="18.75" customHeight="1" x14ac:dyDescent="0.25">
      <c r="C3" s="5"/>
      <c r="D3" s="18"/>
      <c r="E3" s="18"/>
      <c r="F3" s="19"/>
      <c r="G3" s="36"/>
      <c r="H3" s="21"/>
      <c r="I3" s="22"/>
      <c r="J3" s="5"/>
      <c r="K3" s="20"/>
      <c r="L3" s="1"/>
      <c r="M3" s="1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</row>
    <row r="4" spans="1:936" ht="52.5" customHeight="1" x14ac:dyDescent="0.25">
      <c r="A4" s="23" t="s">
        <v>26</v>
      </c>
      <c r="B4" s="23" t="s">
        <v>27</v>
      </c>
      <c r="C4" s="23" t="s">
        <v>0</v>
      </c>
      <c r="D4" s="24" t="s">
        <v>1</v>
      </c>
      <c r="E4" s="24" t="s">
        <v>39</v>
      </c>
      <c r="F4" s="23" t="s">
        <v>22</v>
      </c>
      <c r="G4" s="25" t="s">
        <v>25</v>
      </c>
      <c r="H4" s="24" t="s">
        <v>23</v>
      </c>
      <c r="I4" s="23" t="s">
        <v>24</v>
      </c>
      <c r="J4" s="23" t="s">
        <v>2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</row>
    <row r="5" spans="1:936" ht="30" x14ac:dyDescent="0.25">
      <c r="A5" s="57" t="s">
        <v>42</v>
      </c>
      <c r="B5" s="11" t="s">
        <v>30</v>
      </c>
      <c r="C5" s="10" t="s">
        <v>45</v>
      </c>
      <c r="D5" s="53" t="s">
        <v>44</v>
      </c>
      <c r="E5" s="7">
        <v>190</v>
      </c>
      <c r="F5" s="7"/>
      <c r="G5" s="58">
        <f>J5*4+I5*9+H5*4</f>
        <v>331.38</v>
      </c>
      <c r="H5" s="58">
        <v>19.89</v>
      </c>
      <c r="I5" s="58">
        <v>12.14</v>
      </c>
      <c r="J5" s="58">
        <v>35.64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</row>
    <row r="6" spans="1:936" x14ac:dyDescent="0.25">
      <c r="A6" s="57"/>
      <c r="B6" s="11" t="s">
        <v>31</v>
      </c>
      <c r="C6" s="10" t="s">
        <v>7</v>
      </c>
      <c r="D6" s="53" t="s">
        <v>5</v>
      </c>
      <c r="E6" s="7">
        <v>180</v>
      </c>
      <c r="F6" s="7"/>
      <c r="G6" s="59">
        <f>J6*4+I6*9+H6*4</f>
        <v>105.70000000000002</v>
      </c>
      <c r="H6" s="59">
        <v>2.74</v>
      </c>
      <c r="I6" s="59">
        <v>2.2599999999999998</v>
      </c>
      <c r="J6" s="59">
        <v>18.600000000000001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</row>
    <row r="7" spans="1:936" x14ac:dyDescent="0.25">
      <c r="A7" s="57"/>
      <c r="B7" s="11" t="s">
        <v>32</v>
      </c>
      <c r="C7" s="6"/>
      <c r="D7" s="53" t="s">
        <v>3</v>
      </c>
      <c r="E7" s="7">
        <v>40</v>
      </c>
      <c r="F7" s="7"/>
      <c r="G7" s="59">
        <v>93</v>
      </c>
      <c r="H7" s="59">
        <v>3.04</v>
      </c>
      <c r="I7" s="59">
        <v>0.4</v>
      </c>
      <c r="J7" s="59">
        <v>19.32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</row>
    <row r="8" spans="1:936" x14ac:dyDescent="0.25">
      <c r="A8" s="57"/>
      <c r="B8" s="11" t="s">
        <v>33</v>
      </c>
      <c r="C8" s="6" t="s">
        <v>8</v>
      </c>
      <c r="D8" s="53" t="s">
        <v>6</v>
      </c>
      <c r="E8" s="7">
        <v>100</v>
      </c>
      <c r="F8" s="7"/>
      <c r="G8" s="59">
        <v>44.4</v>
      </c>
      <c r="H8" s="59">
        <v>0.4</v>
      </c>
      <c r="I8" s="59">
        <v>0.4</v>
      </c>
      <c r="J8" s="59">
        <v>9.8000000000000007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</row>
    <row r="9" spans="1:936" ht="15.75" thickBot="1" x14ac:dyDescent="0.3">
      <c r="A9" s="57"/>
      <c r="B9" s="11"/>
      <c r="C9" s="6"/>
      <c r="D9" s="8" t="s">
        <v>4</v>
      </c>
      <c r="E9" s="6">
        <f>E5+E7+E6+E8</f>
        <v>510</v>
      </c>
      <c r="F9" s="9">
        <v>80</v>
      </c>
      <c r="G9" s="60">
        <f>J9*4+I9*9+H9*4</f>
        <v>574.52</v>
      </c>
      <c r="H9" s="60">
        <f>SUM(H5:H8)</f>
        <v>26.07</v>
      </c>
      <c r="I9" s="60">
        <f>SUM(I5:I8)</f>
        <v>15.200000000000001</v>
      </c>
      <c r="J9" s="60">
        <f>SUM(J5:J8)</f>
        <v>83.36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</row>
    <row r="10" spans="1:936" x14ac:dyDescent="0.25">
      <c r="A10" s="37" t="s">
        <v>40</v>
      </c>
      <c r="B10" s="38" t="s">
        <v>33</v>
      </c>
      <c r="C10" s="39"/>
      <c r="D10" s="40"/>
      <c r="E10" s="41"/>
      <c r="F10" s="42"/>
      <c r="G10" s="61"/>
      <c r="H10" s="61"/>
      <c r="I10" s="61"/>
      <c r="J10" s="61"/>
    </row>
    <row r="11" spans="1:936" x14ac:dyDescent="0.25">
      <c r="A11" s="43"/>
      <c r="B11" s="44"/>
      <c r="C11" s="44"/>
      <c r="D11" s="45"/>
      <c r="E11" s="46"/>
      <c r="F11" s="47"/>
      <c r="G11" s="62"/>
      <c r="H11" s="62"/>
      <c r="I11" s="62"/>
      <c r="J11" s="62"/>
    </row>
    <row r="12" spans="1:936" ht="15.75" thickBot="1" x14ac:dyDescent="0.3">
      <c r="A12" s="48"/>
      <c r="B12" s="49"/>
      <c r="C12" s="49"/>
      <c r="D12" s="50"/>
      <c r="E12" s="51"/>
      <c r="F12" s="52"/>
      <c r="G12" s="63"/>
      <c r="H12" s="63"/>
      <c r="I12" s="63"/>
      <c r="J12" s="63"/>
    </row>
    <row r="13" spans="1:936" x14ac:dyDescent="0.25">
      <c r="A13" s="56" t="s">
        <v>41</v>
      </c>
      <c r="B13" s="13" t="s">
        <v>34</v>
      </c>
      <c r="C13" s="13" t="s">
        <v>18</v>
      </c>
      <c r="D13" s="13" t="s">
        <v>17</v>
      </c>
      <c r="E13" s="14">
        <v>60</v>
      </c>
      <c r="F13" s="15"/>
      <c r="G13" s="64">
        <v>69.19</v>
      </c>
      <c r="H13" s="64">
        <v>0.91</v>
      </c>
      <c r="I13" s="64">
        <v>5.1100000000000003</v>
      </c>
      <c r="J13" s="64">
        <v>4.8899999999999997</v>
      </c>
    </row>
    <row r="14" spans="1:936" ht="30" x14ac:dyDescent="0.25">
      <c r="A14" s="56"/>
      <c r="B14" s="13" t="s">
        <v>35</v>
      </c>
      <c r="C14" s="13" t="s">
        <v>9</v>
      </c>
      <c r="D14" s="13" t="s">
        <v>10</v>
      </c>
      <c r="E14" s="14">
        <v>205</v>
      </c>
      <c r="F14" s="15"/>
      <c r="G14" s="64">
        <v>89.8</v>
      </c>
      <c r="H14" s="64">
        <v>1.53</v>
      </c>
      <c r="I14" s="64">
        <v>4.88</v>
      </c>
      <c r="J14" s="64">
        <v>9.9700000000000006</v>
      </c>
    </row>
    <row r="15" spans="1:936" x14ac:dyDescent="0.25">
      <c r="A15" s="56"/>
      <c r="B15" s="13" t="s">
        <v>36</v>
      </c>
      <c r="C15" s="13" t="s">
        <v>11</v>
      </c>
      <c r="D15" s="13" t="s">
        <v>19</v>
      </c>
      <c r="E15" s="14" t="s">
        <v>20</v>
      </c>
      <c r="F15" s="15"/>
      <c r="G15" s="64">
        <v>175.61</v>
      </c>
      <c r="H15" s="64">
        <v>17.559999999999999</v>
      </c>
      <c r="I15" s="64">
        <v>9.4499999999999993</v>
      </c>
      <c r="J15" s="64">
        <v>5.08</v>
      </c>
    </row>
    <row r="16" spans="1:936" ht="30" x14ac:dyDescent="0.25">
      <c r="A16" s="56"/>
      <c r="B16" s="13" t="s">
        <v>37</v>
      </c>
      <c r="C16" s="13" t="s">
        <v>12</v>
      </c>
      <c r="D16" s="13" t="s">
        <v>21</v>
      </c>
      <c r="E16" s="14" t="s">
        <v>43</v>
      </c>
      <c r="F16" s="15"/>
      <c r="G16" s="64">
        <v>193.04</v>
      </c>
      <c r="H16" s="64">
        <v>4.3499999999999996</v>
      </c>
      <c r="I16" s="64">
        <v>6.32</v>
      </c>
      <c r="J16" s="64">
        <v>29.69</v>
      </c>
    </row>
    <row r="17" spans="1:10" x14ac:dyDescent="0.25">
      <c r="A17" s="56"/>
      <c r="B17" s="13" t="s">
        <v>38</v>
      </c>
      <c r="C17" s="13" t="s">
        <v>13</v>
      </c>
      <c r="D17" s="13" t="s">
        <v>14</v>
      </c>
      <c r="E17" s="14">
        <v>180</v>
      </c>
      <c r="F17" s="15"/>
      <c r="G17" s="64">
        <v>84.18</v>
      </c>
      <c r="H17" s="64">
        <v>0.4</v>
      </c>
      <c r="I17" s="64">
        <v>0.02</v>
      </c>
      <c r="J17" s="64">
        <v>20.6</v>
      </c>
    </row>
    <row r="18" spans="1:10" x14ac:dyDescent="0.25">
      <c r="A18" s="56"/>
      <c r="B18" s="13" t="s">
        <v>32</v>
      </c>
      <c r="C18" s="12"/>
      <c r="D18" s="13" t="s">
        <v>15</v>
      </c>
      <c r="E18" s="14">
        <v>40</v>
      </c>
      <c r="F18" s="15"/>
      <c r="G18" s="64">
        <v>78.319999999999993</v>
      </c>
      <c r="H18" s="64">
        <v>2.64</v>
      </c>
      <c r="I18" s="64">
        <v>0.48</v>
      </c>
      <c r="J18" s="64">
        <v>15.86</v>
      </c>
    </row>
    <row r="19" spans="1:10" x14ac:dyDescent="0.25">
      <c r="A19" s="56"/>
      <c r="B19" s="13"/>
      <c r="C19" s="12"/>
      <c r="D19" s="13" t="s">
        <v>16</v>
      </c>
      <c r="E19" s="14">
        <v>20</v>
      </c>
      <c r="F19" s="15"/>
      <c r="G19" s="64">
        <v>46.76</v>
      </c>
      <c r="H19" s="64">
        <v>1.58</v>
      </c>
      <c r="I19" s="64">
        <v>0.2</v>
      </c>
      <c r="J19" s="64">
        <v>9.66</v>
      </c>
    </row>
    <row r="20" spans="1:10" x14ac:dyDescent="0.25">
      <c r="A20" s="56"/>
      <c r="B20" s="13"/>
      <c r="C20" s="12"/>
      <c r="D20" s="16" t="s">
        <v>4</v>
      </c>
      <c r="E20" s="17">
        <f>E13+E14+E15+E16+E17+E18+E19</f>
        <v>750</v>
      </c>
      <c r="F20" s="9">
        <v>80</v>
      </c>
      <c r="G20" s="65">
        <f>SUM(G13:G19)</f>
        <v>736.89999999999986</v>
      </c>
      <c r="H20" s="65">
        <f>SUM(H13:H19)</f>
        <v>28.97</v>
      </c>
      <c r="I20" s="65">
        <f t="shared" ref="I20:J20" si="0">SUM(I13:I19)</f>
        <v>26.459999999999997</v>
      </c>
      <c r="J20" s="65">
        <f t="shared" si="0"/>
        <v>95.749999999999986</v>
      </c>
    </row>
    <row r="21" spans="1:10" x14ac:dyDescent="0.25">
      <c r="G21" s="66"/>
      <c r="H21" s="67"/>
      <c r="I21" s="67"/>
      <c r="J21" s="67"/>
    </row>
    <row r="22" spans="1:10" x14ac:dyDescent="0.25">
      <c r="G22" s="66"/>
      <c r="H22" s="67"/>
      <c r="I22" s="67"/>
      <c r="J22" s="67"/>
    </row>
    <row r="23" spans="1:10" x14ac:dyDescent="0.25">
      <c r="G23" s="66"/>
      <c r="H23" s="67"/>
      <c r="I23" s="67"/>
      <c r="J23" s="67"/>
    </row>
    <row r="24" spans="1:10" x14ac:dyDescent="0.25">
      <c r="G24" s="66"/>
      <c r="H24" s="67"/>
      <c r="I24" s="67"/>
      <c r="J24" s="67"/>
    </row>
    <row r="25" spans="1:10" x14ac:dyDescent="0.25">
      <c r="G25" s="66"/>
      <c r="H25" s="67"/>
      <c r="I25" s="67"/>
      <c r="J25" s="67"/>
    </row>
    <row r="26" spans="1:10" x14ac:dyDescent="0.25">
      <c r="G26" s="66"/>
      <c r="H26" s="67"/>
      <c r="I26" s="67"/>
      <c r="J26" s="67"/>
    </row>
  </sheetData>
  <mergeCells count="4">
    <mergeCell ref="A1:D1"/>
    <mergeCell ref="F1:K1"/>
    <mergeCell ref="A13:A20"/>
    <mergeCell ref="A5:A9"/>
  </mergeCells>
  <pageMargins left="0" right="0" top="0.74803149606299213" bottom="0.74803149606299213" header="0.31496062992125984" footer="0.31496062992125984"/>
  <pageSetup paperSize="9" scale="90" orientation="portrait" r:id="rId1"/>
  <ignoredErrors>
    <ignoredError sqref="E15:E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Школа48</cp:lastModifiedBy>
  <cp:lastPrinted>2022-02-16T14:44:02Z</cp:lastPrinted>
  <dcterms:created xsi:type="dcterms:W3CDTF">2021-10-15T14:09:30Z</dcterms:created>
  <dcterms:modified xsi:type="dcterms:W3CDTF">2023-04-12T07:23:53Z</dcterms:modified>
</cp:coreProperties>
</file>